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<sst xmlns="http://schemas.openxmlformats.org/spreadsheetml/2006/main" count="64" uniqueCount="30">
  <si>
    <t>Ürün Giriş Nemi(%)</t>
  </si>
  <si>
    <t>Ürün Çıkış Nemi(%)</t>
  </si>
  <si>
    <t>KURUTUCU TİPİ</t>
  </si>
  <si>
    <t>1 kg suyu</t>
  </si>
  <si>
    <t xml:space="preserve"> uçurmak için tahmini</t>
  </si>
  <si>
    <t xml:space="preserve">Enerji </t>
  </si>
  <si>
    <t xml:space="preserve"> enerji gideri(min) (kJ)</t>
  </si>
  <si>
    <t xml:space="preserve"> enerji gideri(max) (kJ)</t>
  </si>
  <si>
    <t>Gideri(min) (kJ)</t>
  </si>
  <si>
    <t>Gideri(max) (kJ)</t>
  </si>
  <si>
    <t>Tünel Kurutucu</t>
  </si>
  <si>
    <t>Bantlı Kurutucu</t>
  </si>
  <si>
    <t>Akışkan Yataklı Kurutucu</t>
  </si>
  <si>
    <t>Püskürtmeli Kurutucu</t>
  </si>
  <si>
    <t>Pinomatik Kurutucu</t>
  </si>
  <si>
    <t>Uçurulan Su miktarı(kg/saat)</t>
  </si>
  <si>
    <t>Saatlik Tahmini</t>
  </si>
  <si>
    <t>Enerji</t>
  </si>
  <si>
    <t>Gideri(min)</t>
  </si>
  <si>
    <t xml:space="preserve"> enerji gideri(min) </t>
  </si>
  <si>
    <t xml:space="preserve"> enerji gideri(max) </t>
  </si>
  <si>
    <t>Gideri(max)</t>
  </si>
  <si>
    <t>(kcal)</t>
  </si>
  <si>
    <t>Yaş Ürün Kapasitesi(kg/saat)</t>
  </si>
  <si>
    <t>Çıkan Ürün(kg/saat)</t>
  </si>
  <si>
    <t xml:space="preserve"> EKSİS ENDÜSTRİYEL KURUTMA SİSTEMLERİ</t>
  </si>
  <si>
    <t>E-mail: info@kurutma.net</t>
  </si>
  <si>
    <t>Not: Kurutma makineleri tahmini enerji giderleri Philip T. Clarke'nin Refractance Window TM -"DOWN UNDER" adlı makalesinin 2. tablosundan alınmıştır.</t>
  </si>
  <si>
    <t>Adres: Yeni Sanayi Sitesi 17. blok no:47 ISPARTA</t>
  </si>
  <si>
    <t>Tel: +90 246 233 07 90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</si>
</sst>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</numFmts>
  <fonts count="41">
    <font>
      <sz val="10"/>
      <name val="Arial"/>
      <family val="0"/>
    </font>
    <font>
      <sz val="10"/>
      <color indexed="8"/>
      <name val="Tahoma"/>
      <family val="2"/>
    </font>
    <font>
      <b/>
      <sz val="10"/>
      <color indexed="9"/>
      <name val="Tahoma"/>
      <family val="2"/>
    </font>
    <font>
      <sz val="10"/>
      <name val="Tahoma"/>
      <family val="2"/>
    </font>
    <font>
      <b/>
      <sz val="7.5"/>
      <name val="Tahoma"/>
      <family val="2"/>
    </font>
    <font>
      <b/>
      <sz val="7.5"/>
      <color indexed="8"/>
      <name val="Tahoma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thick"/>
      <right style="hair"/>
      <top style="thick"/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" fontId="3" fillId="34" borderId="13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" fontId="3" fillId="35" borderId="13" xfId="0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 horizontal="center"/>
      <protection/>
    </xf>
    <xf numFmtId="0" fontId="2" fillId="33" borderId="14" xfId="0" applyNumberFormat="1" applyFont="1" applyFill="1" applyBorder="1" applyAlignment="1" applyProtection="1">
      <alignment horizontal="center"/>
      <protection/>
    </xf>
    <xf numFmtId="0" fontId="2" fillId="33" borderId="12" xfId="0" applyNumberFormat="1" applyFont="1" applyFill="1" applyBorder="1" applyAlignment="1" applyProtection="1">
      <alignment horizontal="center"/>
      <protection/>
    </xf>
    <xf numFmtId="3" fontId="1" fillId="35" borderId="15" xfId="0" applyNumberFormat="1" applyFont="1" applyFill="1" applyBorder="1" applyAlignment="1" applyProtection="1">
      <alignment horizontal="center"/>
      <protection/>
    </xf>
    <xf numFmtId="3" fontId="1" fillId="35" borderId="15" xfId="0" applyNumberFormat="1" applyFont="1" applyFill="1" applyBorder="1" applyAlignment="1">
      <alignment horizontal="center"/>
    </xf>
    <xf numFmtId="3" fontId="1" fillId="35" borderId="16" xfId="0" applyNumberFormat="1" applyFont="1" applyFill="1" applyBorder="1" applyAlignment="1" applyProtection="1">
      <alignment horizontal="center"/>
      <protection/>
    </xf>
    <xf numFmtId="3" fontId="1" fillId="35" borderId="16" xfId="0" applyNumberFormat="1" applyFont="1" applyFill="1" applyBorder="1" applyAlignment="1">
      <alignment horizontal="center"/>
    </xf>
    <xf numFmtId="3" fontId="1" fillId="35" borderId="17" xfId="0" applyNumberFormat="1" applyFont="1" applyFill="1" applyBorder="1" applyAlignment="1" applyProtection="1">
      <alignment horizontal="center"/>
      <protection/>
    </xf>
    <xf numFmtId="3" fontId="1" fillId="35" borderId="17" xfId="0" applyNumberFormat="1" applyFont="1" applyFill="1" applyBorder="1" applyAlignment="1">
      <alignment horizontal="center"/>
    </xf>
    <xf numFmtId="3" fontId="1" fillId="35" borderId="18" xfId="0" applyNumberFormat="1" applyFont="1" applyFill="1" applyBorder="1" applyAlignment="1" applyProtection="1">
      <alignment horizontal="center"/>
      <protection/>
    </xf>
    <xf numFmtId="3" fontId="1" fillId="35" borderId="19" xfId="0" applyNumberFormat="1" applyFont="1" applyFill="1" applyBorder="1" applyAlignment="1" applyProtection="1">
      <alignment horizontal="center"/>
      <protection/>
    </xf>
    <xf numFmtId="3" fontId="1" fillId="35" borderId="20" xfId="0" applyNumberFormat="1" applyFont="1" applyFill="1" applyBorder="1" applyAlignment="1" applyProtection="1">
      <alignment horizontal="center"/>
      <protection/>
    </xf>
    <xf numFmtId="3" fontId="1" fillId="35" borderId="21" xfId="0" applyNumberFormat="1" applyFont="1" applyFill="1" applyBorder="1" applyAlignment="1" applyProtection="1">
      <alignment horizontal="center"/>
      <protection/>
    </xf>
    <xf numFmtId="3" fontId="1" fillId="35" borderId="22" xfId="0" applyNumberFormat="1" applyFont="1" applyFill="1" applyBorder="1" applyAlignment="1" applyProtection="1">
      <alignment horizontal="center"/>
      <protection/>
    </xf>
    <xf numFmtId="3" fontId="1" fillId="35" borderId="23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1" fillId="36" borderId="24" xfId="0" applyNumberFormat="1" applyFont="1" applyFill="1" applyBorder="1" applyAlignment="1" applyProtection="1">
      <alignment horizontal="center"/>
      <protection/>
    </xf>
    <xf numFmtId="0" fontId="1" fillId="36" borderId="25" xfId="0" applyNumberFormat="1" applyFont="1" applyFill="1" applyBorder="1" applyAlignment="1" applyProtection="1">
      <alignment horizontal="center"/>
      <protection/>
    </xf>
    <xf numFmtId="0" fontId="1" fillId="36" borderId="26" xfId="0" applyNumberFormat="1" applyFont="1" applyFill="1" applyBorder="1" applyAlignment="1" applyProtection="1">
      <alignment horizontal="center"/>
      <protection/>
    </xf>
    <xf numFmtId="0" fontId="2" fillId="33" borderId="27" xfId="0" applyNumberFormat="1" applyFont="1" applyFill="1" applyBorder="1" applyAlignment="1" applyProtection="1">
      <alignment horizontal="center"/>
      <protection/>
    </xf>
    <xf numFmtId="0" fontId="2" fillId="33" borderId="28" xfId="0" applyNumberFormat="1" applyFont="1" applyFill="1" applyBorder="1" applyAlignment="1" applyProtection="1">
      <alignment horizontal="center"/>
      <protection/>
    </xf>
    <xf numFmtId="0" fontId="2" fillId="33" borderId="29" xfId="0" applyNumberFormat="1" applyFont="1" applyFill="1" applyBorder="1" applyAlignment="1" applyProtection="1">
      <alignment horizontal="center"/>
      <protection/>
    </xf>
    <xf numFmtId="0" fontId="2" fillId="33" borderId="30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2" fillId="33" borderId="31" xfId="0" applyNumberFormat="1" applyFont="1" applyFill="1" applyBorder="1" applyAlignment="1" applyProtection="1">
      <alignment horizontal="center"/>
      <protection/>
    </xf>
    <xf numFmtId="0" fontId="2" fillId="33" borderId="32" xfId="0" applyNumberFormat="1" applyFont="1" applyFill="1" applyBorder="1" applyAlignment="1" applyProtection="1">
      <alignment horizontal="center"/>
      <protection/>
    </xf>
    <xf numFmtId="0" fontId="2" fillId="33" borderId="33" xfId="0" applyNumberFormat="1" applyFont="1" applyFill="1" applyBorder="1" applyAlignment="1" applyProtection="1">
      <alignment horizontal="center"/>
      <protection/>
    </xf>
    <xf numFmtId="0" fontId="2" fillId="33" borderId="14" xfId="0" applyNumberFormat="1" applyFont="1" applyFill="1" applyBorder="1" applyAlignment="1" applyProtection="1">
      <alignment horizontal="center"/>
      <protection/>
    </xf>
    <xf numFmtId="0" fontId="1" fillId="36" borderId="34" xfId="0" applyNumberFormat="1" applyFont="1" applyFill="1" applyBorder="1" applyAlignment="1" applyProtection="1">
      <alignment horizontal="center"/>
      <protection/>
    </xf>
    <xf numFmtId="0" fontId="1" fillId="36" borderId="35" xfId="0" applyNumberFormat="1" applyFont="1" applyFill="1" applyBorder="1" applyAlignment="1" applyProtection="1">
      <alignment horizontal="center"/>
      <protection/>
    </xf>
    <xf numFmtId="0" fontId="1" fillId="36" borderId="36" xfId="0" applyNumberFormat="1" applyFont="1" applyFill="1" applyBorder="1" applyAlignment="1" applyProtection="1">
      <alignment horizontal="center"/>
      <protection/>
    </xf>
    <xf numFmtId="3" fontId="1" fillId="35" borderId="34" xfId="0" applyNumberFormat="1" applyFont="1" applyFill="1" applyBorder="1" applyAlignment="1" applyProtection="1">
      <alignment horizontal="center"/>
      <protection/>
    </xf>
    <xf numFmtId="3" fontId="1" fillId="35" borderId="36" xfId="0" applyNumberFormat="1" applyFont="1" applyFill="1" applyBorder="1" applyAlignment="1" applyProtection="1">
      <alignment horizontal="center"/>
      <protection/>
    </xf>
    <xf numFmtId="0" fontId="1" fillId="36" borderId="37" xfId="0" applyNumberFormat="1" applyFont="1" applyFill="1" applyBorder="1" applyAlignment="1" applyProtection="1">
      <alignment horizontal="center"/>
      <protection/>
    </xf>
    <xf numFmtId="0" fontId="1" fillId="36" borderId="38" xfId="0" applyNumberFormat="1" applyFont="1" applyFill="1" applyBorder="1" applyAlignment="1" applyProtection="1">
      <alignment horizontal="center"/>
      <protection/>
    </xf>
    <xf numFmtId="0" fontId="1" fillId="36" borderId="39" xfId="0" applyNumberFormat="1" applyFont="1" applyFill="1" applyBorder="1" applyAlignment="1" applyProtection="1">
      <alignment horizontal="center"/>
      <protection/>
    </xf>
    <xf numFmtId="3" fontId="1" fillId="35" borderId="37" xfId="0" applyNumberFormat="1" applyFont="1" applyFill="1" applyBorder="1" applyAlignment="1" applyProtection="1">
      <alignment horizontal="center"/>
      <protection/>
    </xf>
    <xf numFmtId="3" fontId="1" fillId="35" borderId="39" xfId="0" applyNumberFormat="1" applyFont="1" applyFill="1" applyBorder="1" applyAlignment="1" applyProtection="1">
      <alignment horizontal="center"/>
      <protection/>
    </xf>
    <xf numFmtId="0" fontId="1" fillId="36" borderId="40" xfId="0" applyNumberFormat="1" applyFont="1" applyFill="1" applyBorder="1" applyAlignment="1" applyProtection="1">
      <alignment horizontal="center"/>
      <protection/>
    </xf>
    <xf numFmtId="0" fontId="1" fillId="36" borderId="41" xfId="0" applyNumberFormat="1" applyFont="1" applyFill="1" applyBorder="1" applyAlignment="1" applyProtection="1">
      <alignment horizontal="center"/>
      <protection/>
    </xf>
    <xf numFmtId="0" fontId="1" fillId="36" borderId="42" xfId="0" applyNumberFormat="1" applyFont="1" applyFill="1" applyBorder="1" applyAlignment="1" applyProtection="1">
      <alignment horizontal="center"/>
      <protection/>
    </xf>
    <xf numFmtId="3" fontId="1" fillId="35" borderId="40" xfId="0" applyNumberFormat="1" applyFont="1" applyFill="1" applyBorder="1" applyAlignment="1" applyProtection="1">
      <alignment horizontal="center"/>
      <protection/>
    </xf>
    <xf numFmtId="3" fontId="1" fillId="35" borderId="42" xfId="0" applyNumberFormat="1" applyFont="1" applyFill="1" applyBorder="1" applyAlignment="1" applyProtection="1">
      <alignment horizontal="center"/>
      <protection/>
    </xf>
    <xf numFmtId="3" fontId="1" fillId="35" borderId="43" xfId="0" applyNumberFormat="1" applyFont="1" applyFill="1" applyBorder="1" applyAlignment="1" applyProtection="1">
      <alignment horizontal="center"/>
      <protection/>
    </xf>
    <xf numFmtId="3" fontId="1" fillId="35" borderId="18" xfId="0" applyNumberFormat="1" applyFont="1" applyFill="1" applyBorder="1" applyAlignment="1" applyProtection="1">
      <alignment horizontal="center"/>
      <protection/>
    </xf>
    <xf numFmtId="3" fontId="1" fillId="35" borderId="44" xfId="0" applyNumberFormat="1" applyFont="1" applyFill="1" applyBorder="1" applyAlignment="1" applyProtection="1">
      <alignment horizontal="center"/>
      <protection/>
    </xf>
    <xf numFmtId="3" fontId="1" fillId="35" borderId="20" xfId="0" applyNumberFormat="1" applyFont="1" applyFill="1" applyBorder="1" applyAlignment="1" applyProtection="1">
      <alignment horizontal="center"/>
      <protection/>
    </xf>
    <xf numFmtId="3" fontId="1" fillId="35" borderId="45" xfId="0" applyNumberFormat="1" applyFont="1" applyFill="1" applyBorder="1" applyAlignment="1" applyProtection="1">
      <alignment horizontal="center"/>
      <protection/>
    </xf>
    <xf numFmtId="3" fontId="1" fillId="35" borderId="22" xfId="0" applyNumberFormat="1" applyFont="1" applyFill="1" applyBorder="1" applyAlignment="1" applyProtection="1">
      <alignment horizontal="center"/>
      <protection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4" fillId="34" borderId="49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 wrapText="1"/>
    </xf>
    <xf numFmtId="0" fontId="4" fillId="34" borderId="50" xfId="0" applyFont="1" applyFill="1" applyBorder="1" applyAlignment="1">
      <alignment horizontal="center" wrapText="1"/>
    </xf>
    <xf numFmtId="0" fontId="5" fillId="34" borderId="49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center" wrapText="1"/>
    </xf>
    <xf numFmtId="0" fontId="5" fillId="34" borderId="50" xfId="0" applyFont="1" applyFill="1" applyBorder="1" applyAlignment="1">
      <alignment horizont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133350</xdr:rowOff>
    </xdr:from>
    <xdr:to>
      <xdr:col>2</xdr:col>
      <xdr:colOff>923925</xdr:colOff>
      <xdr:row>6</xdr:row>
      <xdr:rowOff>57150</xdr:rowOff>
    </xdr:to>
    <xdr:pic>
      <xdr:nvPicPr>
        <xdr:cNvPr id="1" name="Picture 5" descr="EKSİ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3350"/>
          <a:ext cx="2095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D5" sqref="D5:J5"/>
    </sheetView>
  </sheetViews>
  <sheetFormatPr defaultColWidth="9.140625" defaultRowHeight="12.75"/>
  <cols>
    <col min="3" max="3" width="14.7109375" style="0" customWidth="1"/>
    <col min="5" max="5" width="12.421875" style="0" customWidth="1"/>
    <col min="7" max="7" width="12.57421875" style="0" customWidth="1"/>
    <col min="8" max="8" width="8.421875" style="0" hidden="1" customWidth="1"/>
    <col min="9" max="9" width="9.140625" style="0" hidden="1" customWidth="1"/>
    <col min="10" max="10" width="16.00390625" style="0" customWidth="1"/>
    <col min="11" max="11" width="14.8515625" style="0" customWidth="1"/>
  </cols>
  <sheetData>
    <row r="1" spans="1:10" ht="12.75">
      <c r="A1" s="59"/>
      <c r="B1" s="60"/>
      <c r="C1" s="61"/>
      <c r="D1" s="59" t="s">
        <v>25</v>
      </c>
      <c r="E1" s="60"/>
      <c r="F1" s="60"/>
      <c r="G1" s="60"/>
      <c r="H1" s="60"/>
      <c r="I1" s="60"/>
      <c r="J1" s="61"/>
    </row>
    <row r="2" spans="1:10" ht="12.75">
      <c r="A2" s="62"/>
      <c r="B2" s="63"/>
      <c r="C2" s="64"/>
      <c r="D2" s="62"/>
      <c r="E2" s="63"/>
      <c r="F2" s="63"/>
      <c r="G2" s="63"/>
      <c r="H2" s="63"/>
      <c r="I2" s="63"/>
      <c r="J2" s="64"/>
    </row>
    <row r="3" spans="1:10" ht="12.75" customHeight="1">
      <c r="A3" s="62"/>
      <c r="B3" s="63"/>
      <c r="C3" s="64"/>
      <c r="D3" s="68" t="s">
        <v>28</v>
      </c>
      <c r="E3" s="69"/>
      <c r="F3" s="69"/>
      <c r="G3" s="69"/>
      <c r="H3" s="69"/>
      <c r="I3" s="69"/>
      <c r="J3" s="70"/>
    </row>
    <row r="4" spans="1:10" ht="12.75" customHeight="1">
      <c r="A4" s="62"/>
      <c r="B4" s="63"/>
      <c r="C4" s="64"/>
      <c r="D4" s="71" t="s">
        <v>26</v>
      </c>
      <c r="E4" s="72"/>
      <c r="F4" s="72"/>
      <c r="G4" s="72"/>
      <c r="H4" s="72"/>
      <c r="I4" s="72"/>
      <c r="J4" s="73"/>
    </row>
    <row r="5" spans="1:10" ht="12.75" customHeight="1">
      <c r="A5" s="62"/>
      <c r="B5" s="63"/>
      <c r="C5" s="64"/>
      <c r="D5" s="68" t="s">
        <v>29</v>
      </c>
      <c r="E5" s="69"/>
      <c r="F5" s="69"/>
      <c r="G5" s="69"/>
      <c r="H5" s="69"/>
      <c r="I5" s="69"/>
      <c r="J5" s="70"/>
    </row>
    <row r="6" spans="1:10" ht="12.75" customHeight="1">
      <c r="A6" s="62"/>
      <c r="B6" s="63"/>
      <c r="C6" s="64"/>
      <c r="D6" s="68"/>
      <c r="E6" s="69"/>
      <c r="F6" s="69"/>
      <c r="G6" s="69"/>
      <c r="H6" s="69"/>
      <c r="I6" s="69"/>
      <c r="J6" s="70"/>
    </row>
    <row r="7" spans="1:10" ht="12.75">
      <c r="A7" s="65"/>
      <c r="B7" s="66"/>
      <c r="C7" s="67"/>
      <c r="D7" s="65"/>
      <c r="E7" s="66"/>
      <c r="F7" s="66"/>
      <c r="G7" s="66"/>
      <c r="H7" s="66"/>
      <c r="I7" s="66"/>
      <c r="J7" s="67"/>
    </row>
    <row r="9" ht="13.5" thickBot="1"/>
    <row r="10" spans="1:11" ht="14.25" thickBot="1" thickTop="1">
      <c r="A10" s="26" t="s">
        <v>23</v>
      </c>
      <c r="B10" s="27"/>
      <c r="C10" s="28"/>
      <c r="D10" s="5">
        <v>80</v>
      </c>
      <c r="E10" s="6"/>
      <c r="F10" s="6"/>
      <c r="G10" s="6"/>
      <c r="H10" s="6"/>
      <c r="I10" s="6"/>
      <c r="J10" s="1"/>
      <c r="K10" s="1"/>
    </row>
    <row r="11" spans="1:11" ht="14.25" thickBot="1" thickTop="1">
      <c r="A11" s="26" t="s">
        <v>0</v>
      </c>
      <c r="B11" s="27"/>
      <c r="C11" s="28"/>
      <c r="D11" s="5">
        <v>90</v>
      </c>
      <c r="E11" s="6"/>
      <c r="F11" s="6"/>
      <c r="G11" s="6"/>
      <c r="H11" s="6"/>
      <c r="I11" s="6"/>
      <c r="J11" s="1"/>
      <c r="K11" s="1"/>
    </row>
    <row r="12" spans="1:11" ht="14.25" thickBot="1" thickTop="1">
      <c r="A12" s="26" t="s">
        <v>1</v>
      </c>
      <c r="B12" s="27"/>
      <c r="C12" s="28"/>
      <c r="D12" s="5">
        <v>10</v>
      </c>
      <c r="E12" s="6"/>
      <c r="F12" s="6"/>
      <c r="G12" s="6"/>
      <c r="H12" s="6"/>
      <c r="I12" s="6"/>
      <c r="J12" s="1"/>
      <c r="K12" s="1"/>
    </row>
    <row r="13" spans="1:11" ht="14.25" thickBot="1" thickTop="1">
      <c r="A13" s="26" t="s">
        <v>15</v>
      </c>
      <c r="B13" s="27"/>
      <c r="C13" s="28"/>
      <c r="D13" s="7">
        <f>D10*((D11-D12)/(100-D12))</f>
        <v>71.11111111111111</v>
      </c>
      <c r="E13" s="6"/>
      <c r="F13" s="6"/>
      <c r="G13" s="6"/>
      <c r="H13" s="6"/>
      <c r="I13" s="6"/>
      <c r="J13" s="1"/>
      <c r="K13" s="1"/>
    </row>
    <row r="14" spans="1:11" ht="14.25" thickBot="1" thickTop="1">
      <c r="A14" s="26" t="s">
        <v>24</v>
      </c>
      <c r="B14" s="27"/>
      <c r="C14" s="28"/>
      <c r="D14" s="7">
        <f>D10-D13</f>
        <v>8.888888888888886</v>
      </c>
      <c r="E14" s="6"/>
      <c r="F14" s="6"/>
      <c r="G14" s="6"/>
      <c r="H14" s="6"/>
      <c r="I14" s="6"/>
      <c r="J14" s="1"/>
      <c r="K14" s="1"/>
    </row>
    <row r="15" spans="1:11" ht="13.5" thickTop="1">
      <c r="A15" s="6"/>
      <c r="B15" s="6"/>
      <c r="C15" s="6"/>
      <c r="D15" s="6"/>
      <c r="E15" s="6"/>
      <c r="F15" s="6"/>
      <c r="G15" s="6"/>
      <c r="H15" s="6"/>
      <c r="I15" s="6"/>
      <c r="J15" s="1"/>
      <c r="K15" s="1"/>
    </row>
    <row r="16" spans="1:11" ht="13.5" thickBot="1">
      <c r="A16" s="6"/>
      <c r="B16" s="6"/>
      <c r="C16" s="6"/>
      <c r="D16" s="6"/>
      <c r="E16" s="6"/>
      <c r="F16" s="6"/>
      <c r="G16" s="6"/>
      <c r="H16" s="6"/>
      <c r="I16" s="6"/>
      <c r="J16" s="1"/>
      <c r="K16" s="1"/>
    </row>
    <row r="17" spans="1:11" ht="13.5" thickTop="1">
      <c r="A17" s="29" t="s">
        <v>2</v>
      </c>
      <c r="B17" s="30"/>
      <c r="C17" s="31"/>
      <c r="D17" s="29" t="s">
        <v>3</v>
      </c>
      <c r="E17" s="31"/>
      <c r="F17" s="29" t="s">
        <v>3</v>
      </c>
      <c r="G17" s="31"/>
      <c r="H17" s="8" t="s">
        <v>16</v>
      </c>
      <c r="I17" s="8" t="s">
        <v>16</v>
      </c>
      <c r="J17" s="2" t="s">
        <v>16</v>
      </c>
      <c r="K17" s="2" t="s">
        <v>16</v>
      </c>
    </row>
    <row r="18" spans="1:11" ht="12.75">
      <c r="A18" s="32"/>
      <c r="B18" s="33"/>
      <c r="C18" s="34"/>
      <c r="D18" s="9" t="s">
        <v>4</v>
      </c>
      <c r="E18" s="10"/>
      <c r="F18" s="32" t="s">
        <v>4</v>
      </c>
      <c r="G18" s="34"/>
      <c r="H18" s="10" t="s">
        <v>5</v>
      </c>
      <c r="I18" s="10" t="s">
        <v>5</v>
      </c>
      <c r="J18" s="3" t="s">
        <v>5</v>
      </c>
      <c r="K18" s="3" t="s">
        <v>5</v>
      </c>
    </row>
    <row r="19" spans="1:11" ht="13.5" thickBot="1">
      <c r="A19" s="35"/>
      <c r="B19" s="36"/>
      <c r="C19" s="37"/>
      <c r="D19" s="35" t="s">
        <v>6</v>
      </c>
      <c r="E19" s="37"/>
      <c r="F19" s="35" t="s">
        <v>7</v>
      </c>
      <c r="G19" s="37"/>
      <c r="H19" s="12" t="s">
        <v>8</v>
      </c>
      <c r="I19" s="12" t="s">
        <v>9</v>
      </c>
      <c r="J19" s="4" t="s">
        <v>8</v>
      </c>
      <c r="K19" s="4" t="s">
        <v>9</v>
      </c>
    </row>
    <row r="20" spans="1:11" ht="13.5" thickTop="1">
      <c r="A20" s="38" t="s">
        <v>10</v>
      </c>
      <c r="B20" s="39"/>
      <c r="C20" s="40"/>
      <c r="D20" s="41">
        <v>5500</v>
      </c>
      <c r="E20" s="42"/>
      <c r="F20" s="41">
        <v>6000</v>
      </c>
      <c r="G20" s="42"/>
      <c r="H20" s="13">
        <v>4888888.888888888</v>
      </c>
      <c r="I20" s="13">
        <v>5333333.333333333</v>
      </c>
      <c r="J20" s="14">
        <f>D20*D13</f>
        <v>391111.1111111111</v>
      </c>
      <c r="K20" s="14">
        <f>D13*F20</f>
        <v>426666.6666666667</v>
      </c>
    </row>
    <row r="21" spans="1:11" ht="12.75">
      <c r="A21" s="43" t="s">
        <v>11</v>
      </c>
      <c r="B21" s="44"/>
      <c r="C21" s="45"/>
      <c r="D21" s="46">
        <v>4000</v>
      </c>
      <c r="E21" s="47"/>
      <c r="F21" s="46">
        <v>6000</v>
      </c>
      <c r="G21" s="47"/>
      <c r="H21" s="15">
        <v>3555555.555555555</v>
      </c>
      <c r="I21" s="15">
        <v>5333333.333333333</v>
      </c>
      <c r="J21" s="16">
        <f>D13*D21</f>
        <v>284444.44444444444</v>
      </c>
      <c r="K21" s="16">
        <f>F21*D13</f>
        <v>426666.6666666667</v>
      </c>
    </row>
    <row r="22" spans="1:11" ht="12.75">
      <c r="A22" s="43" t="s">
        <v>12</v>
      </c>
      <c r="B22" s="44"/>
      <c r="C22" s="45"/>
      <c r="D22" s="46">
        <v>4000</v>
      </c>
      <c r="E22" s="47"/>
      <c r="F22" s="46">
        <v>6000</v>
      </c>
      <c r="G22" s="47"/>
      <c r="H22" s="15">
        <v>3555555.555555555</v>
      </c>
      <c r="I22" s="15">
        <v>5333333.333333333</v>
      </c>
      <c r="J22" s="16">
        <f>D22*D13</f>
        <v>284444.44444444444</v>
      </c>
      <c r="K22" s="16">
        <f>F22*D13</f>
        <v>426666.6666666667</v>
      </c>
    </row>
    <row r="23" spans="1:11" ht="12.75">
      <c r="A23" s="43" t="s">
        <v>13</v>
      </c>
      <c r="B23" s="44"/>
      <c r="C23" s="45"/>
      <c r="D23" s="46">
        <v>4500</v>
      </c>
      <c r="E23" s="47"/>
      <c r="F23" s="46">
        <v>11500</v>
      </c>
      <c r="G23" s="47"/>
      <c r="H23" s="15">
        <v>4000000</v>
      </c>
      <c r="I23" s="15">
        <v>10222222.222222222</v>
      </c>
      <c r="J23" s="16">
        <f>D23*D13</f>
        <v>320000</v>
      </c>
      <c r="K23" s="16">
        <f>F23*D13</f>
        <v>817777.7777777779</v>
      </c>
    </row>
    <row r="24" spans="1:11" ht="13.5" thickBot="1">
      <c r="A24" s="48" t="s">
        <v>14</v>
      </c>
      <c r="B24" s="49"/>
      <c r="C24" s="50"/>
      <c r="D24" s="51">
        <v>4500</v>
      </c>
      <c r="E24" s="52"/>
      <c r="F24" s="51">
        <v>9000</v>
      </c>
      <c r="G24" s="52"/>
      <c r="H24" s="17">
        <v>4000000</v>
      </c>
      <c r="I24" s="17">
        <v>8000000</v>
      </c>
      <c r="J24" s="18">
        <f>D13*D24</f>
        <v>320000</v>
      </c>
      <c r="K24" s="18">
        <f>D13*F24</f>
        <v>640000</v>
      </c>
    </row>
    <row r="25" spans="1:11" ht="13.5" thickTop="1">
      <c r="A25" s="6"/>
      <c r="B25" s="6"/>
      <c r="C25" s="6"/>
      <c r="D25" s="6"/>
      <c r="E25" s="6"/>
      <c r="F25" s="6"/>
      <c r="G25" s="6"/>
      <c r="H25" s="6"/>
      <c r="I25" s="6"/>
      <c r="J25" s="1"/>
      <c r="K25" s="1"/>
    </row>
    <row r="26" spans="1:11" ht="13.5" thickBot="1">
      <c r="A26" s="6"/>
      <c r="B26" s="6"/>
      <c r="C26" s="6"/>
      <c r="D26" s="6"/>
      <c r="E26" s="6"/>
      <c r="F26" s="6"/>
      <c r="G26" s="6"/>
      <c r="H26" s="6"/>
      <c r="I26" s="6"/>
      <c r="J26" s="1"/>
      <c r="K26" s="1"/>
    </row>
    <row r="27" spans="1:11" ht="13.5" thickTop="1">
      <c r="A27" s="29" t="s">
        <v>2</v>
      </c>
      <c r="B27" s="30"/>
      <c r="C27" s="31"/>
      <c r="D27" s="29" t="s">
        <v>3</v>
      </c>
      <c r="E27" s="31"/>
      <c r="F27" s="29" t="s">
        <v>3</v>
      </c>
      <c r="G27" s="31"/>
      <c r="H27" s="8" t="s">
        <v>16</v>
      </c>
      <c r="I27" s="8" t="s">
        <v>16</v>
      </c>
      <c r="J27" s="8" t="s">
        <v>16</v>
      </c>
      <c r="K27" s="8" t="s">
        <v>16</v>
      </c>
    </row>
    <row r="28" spans="1:11" ht="12.75">
      <c r="A28" s="32"/>
      <c r="B28" s="33"/>
      <c r="C28" s="34"/>
      <c r="D28" s="9" t="s">
        <v>4</v>
      </c>
      <c r="E28" s="10"/>
      <c r="F28" s="32" t="s">
        <v>4</v>
      </c>
      <c r="G28" s="34"/>
      <c r="H28" s="10" t="s">
        <v>17</v>
      </c>
      <c r="I28" s="10" t="s">
        <v>17</v>
      </c>
      <c r="J28" s="10" t="s">
        <v>17</v>
      </c>
      <c r="K28" s="10" t="s">
        <v>17</v>
      </c>
    </row>
    <row r="29" spans="1:11" ht="12.75">
      <c r="A29" s="32"/>
      <c r="B29" s="33"/>
      <c r="C29" s="34"/>
      <c r="D29" s="32" t="s">
        <v>19</v>
      </c>
      <c r="E29" s="34"/>
      <c r="F29" s="32" t="s">
        <v>20</v>
      </c>
      <c r="G29" s="34"/>
      <c r="H29" s="10" t="s">
        <v>18</v>
      </c>
      <c r="I29" s="10" t="s">
        <v>21</v>
      </c>
      <c r="J29" s="10" t="s">
        <v>18</v>
      </c>
      <c r="K29" s="10" t="s">
        <v>21</v>
      </c>
    </row>
    <row r="30" spans="1:11" ht="13.5" thickBot="1">
      <c r="A30" s="35"/>
      <c r="B30" s="36"/>
      <c r="C30" s="37"/>
      <c r="D30" s="35" t="s">
        <v>22</v>
      </c>
      <c r="E30" s="37"/>
      <c r="F30" s="35" t="s">
        <v>22</v>
      </c>
      <c r="G30" s="37"/>
      <c r="H30" s="11" t="s">
        <v>22</v>
      </c>
      <c r="I30" s="12" t="s">
        <v>22</v>
      </c>
      <c r="J30" s="11" t="s">
        <v>22</v>
      </c>
      <c r="K30" s="12" t="s">
        <v>22</v>
      </c>
    </row>
    <row r="31" spans="1:11" ht="13.5" thickTop="1">
      <c r="A31" s="38" t="s">
        <v>10</v>
      </c>
      <c r="B31" s="39"/>
      <c r="C31" s="40"/>
      <c r="D31" s="53">
        <v>1313.5896823501312</v>
      </c>
      <c r="E31" s="54"/>
      <c r="F31" s="54">
        <v>1433.0069262001432</v>
      </c>
      <c r="G31" s="54"/>
      <c r="H31" s="19">
        <v>1167635.2732001166</v>
      </c>
      <c r="I31" s="19">
        <v>1273783.9344001273</v>
      </c>
      <c r="J31" s="19">
        <f>J20/4.187</f>
        <v>93410.82185600934</v>
      </c>
      <c r="K31" s="20">
        <f>K20/4.187</f>
        <v>101902.71475201019</v>
      </c>
    </row>
    <row r="32" spans="1:11" ht="12.75">
      <c r="A32" s="43" t="s">
        <v>11</v>
      </c>
      <c r="B32" s="44"/>
      <c r="C32" s="45"/>
      <c r="D32" s="55">
        <v>955.3379508000954</v>
      </c>
      <c r="E32" s="56"/>
      <c r="F32" s="56">
        <v>1433.0069262001432</v>
      </c>
      <c r="G32" s="56"/>
      <c r="H32" s="21">
        <v>849189.2896000848</v>
      </c>
      <c r="I32" s="21">
        <v>1273783.9344001273</v>
      </c>
      <c r="J32" s="21">
        <f aca="true" t="shared" si="0" ref="J32:K34">J21/4.187</f>
        <v>67935.14316800679</v>
      </c>
      <c r="K32" s="22">
        <f t="shared" si="0"/>
        <v>101902.71475201019</v>
      </c>
    </row>
    <row r="33" spans="1:11" ht="12.75">
      <c r="A33" s="43" t="s">
        <v>12</v>
      </c>
      <c r="B33" s="44"/>
      <c r="C33" s="45"/>
      <c r="D33" s="55">
        <v>955.3379508000954</v>
      </c>
      <c r="E33" s="56"/>
      <c r="F33" s="56">
        <v>1433.0069262001432</v>
      </c>
      <c r="G33" s="56"/>
      <c r="H33" s="21">
        <v>849189.2896000848</v>
      </c>
      <c r="I33" s="21">
        <v>1273783.9344001273</v>
      </c>
      <c r="J33" s="21">
        <f t="shared" si="0"/>
        <v>67935.14316800679</v>
      </c>
      <c r="K33" s="22">
        <f t="shared" si="0"/>
        <v>101902.71475201019</v>
      </c>
    </row>
    <row r="34" spans="1:11" ht="12.75">
      <c r="A34" s="43" t="s">
        <v>13</v>
      </c>
      <c r="B34" s="44"/>
      <c r="C34" s="45"/>
      <c r="D34" s="55">
        <v>1074.7551946501073</v>
      </c>
      <c r="E34" s="56"/>
      <c r="F34" s="56">
        <v>2746.5966085502746</v>
      </c>
      <c r="G34" s="56"/>
      <c r="H34" s="21">
        <v>955337.9508000953</v>
      </c>
      <c r="I34" s="21">
        <v>2441419.207600244</v>
      </c>
      <c r="J34" s="21">
        <f t="shared" si="0"/>
        <v>76427.03606400764</v>
      </c>
      <c r="K34" s="22">
        <f t="shared" si="0"/>
        <v>195313.53660801955</v>
      </c>
    </row>
    <row r="35" spans="1:11" ht="13.5" thickBot="1">
      <c r="A35" s="48" t="s">
        <v>14</v>
      </c>
      <c r="B35" s="49"/>
      <c r="C35" s="50"/>
      <c r="D35" s="57">
        <v>1074.7551946501073</v>
      </c>
      <c r="E35" s="58"/>
      <c r="F35" s="58">
        <v>2149.5103893002147</v>
      </c>
      <c r="G35" s="58"/>
      <c r="H35" s="23">
        <v>955337.9508000953</v>
      </c>
      <c r="I35" s="23">
        <v>1910675.9016001907</v>
      </c>
      <c r="J35" s="23">
        <f>J24/4.187</f>
        <v>76427.03606400764</v>
      </c>
      <c r="K35" s="24">
        <f>K24/4.187</f>
        <v>152854.07212801528</v>
      </c>
    </row>
    <row r="36" ht="13.5" thickTop="1"/>
    <row r="37" ht="12.75">
      <c r="A37" s="25" t="s">
        <v>27</v>
      </c>
    </row>
  </sheetData>
  <sheetProtection/>
  <mergeCells count="56">
    <mergeCell ref="A1:C7"/>
    <mergeCell ref="D1:J2"/>
    <mergeCell ref="D3:J3"/>
    <mergeCell ref="D4:J4"/>
    <mergeCell ref="D5:J5"/>
    <mergeCell ref="D6:J6"/>
    <mergeCell ref="D7:J7"/>
    <mergeCell ref="A34:C34"/>
    <mergeCell ref="D34:E34"/>
    <mergeCell ref="F34:G34"/>
    <mergeCell ref="A35:C35"/>
    <mergeCell ref="D35:E35"/>
    <mergeCell ref="F35:G35"/>
    <mergeCell ref="A32:C32"/>
    <mergeCell ref="D32:E32"/>
    <mergeCell ref="F32:G32"/>
    <mergeCell ref="A33:C33"/>
    <mergeCell ref="D33:E33"/>
    <mergeCell ref="F33:G33"/>
    <mergeCell ref="A31:C31"/>
    <mergeCell ref="D31:E31"/>
    <mergeCell ref="F31:G31"/>
    <mergeCell ref="A27:C30"/>
    <mergeCell ref="D27:E27"/>
    <mergeCell ref="F27:G27"/>
    <mergeCell ref="F28:G28"/>
    <mergeCell ref="D29:E29"/>
    <mergeCell ref="F29:G29"/>
    <mergeCell ref="D30:E30"/>
    <mergeCell ref="F21:G21"/>
    <mergeCell ref="F22:G22"/>
    <mergeCell ref="F23:G23"/>
    <mergeCell ref="F24:G24"/>
    <mergeCell ref="F17:G17"/>
    <mergeCell ref="F18:G18"/>
    <mergeCell ref="F19:G19"/>
    <mergeCell ref="F20:G20"/>
    <mergeCell ref="F30:G30"/>
    <mergeCell ref="A24:C24"/>
    <mergeCell ref="D24:E24"/>
    <mergeCell ref="A22:C22"/>
    <mergeCell ref="D22:E22"/>
    <mergeCell ref="A23:C23"/>
    <mergeCell ref="D23:E23"/>
    <mergeCell ref="D17:E17"/>
    <mergeCell ref="D19:E19"/>
    <mergeCell ref="A20:C20"/>
    <mergeCell ref="D20:E20"/>
    <mergeCell ref="A21:C21"/>
    <mergeCell ref="D21:E21"/>
    <mergeCell ref="A10:C10"/>
    <mergeCell ref="A11:C11"/>
    <mergeCell ref="A12:C12"/>
    <mergeCell ref="A13:C13"/>
    <mergeCell ref="A14:C14"/>
    <mergeCell ref="A17:C19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Mehmet Poyraz</cp:lastModifiedBy>
  <cp:lastPrinted>2007-07-04T13:11:41Z</cp:lastPrinted>
  <dcterms:created xsi:type="dcterms:W3CDTF">1999-05-26T11:21:22Z</dcterms:created>
  <dcterms:modified xsi:type="dcterms:W3CDTF">2009-12-16T22:36:11Z</dcterms:modified>
  <cp:category/>
  <cp:version/>
  <cp:contentType/>
  <cp:contentStatus/>
</cp:coreProperties>
</file>